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第一批清单" sheetId="1" r:id="rId1"/>
    <sheet name="建议指标汇总" sheetId="2" r:id="rId2"/>
    <sheet name="Sheet3" sheetId="3" r:id="rId3"/>
  </sheets>
  <calcPr calcId="144525"/>
</workbook>
</file>

<file path=xl/sharedStrings.xml><?xml version="1.0" encoding="utf-8"?>
<sst xmlns="http://schemas.openxmlformats.org/spreadsheetml/2006/main" count="108" uniqueCount="61">
  <si>
    <t>附件：1</t>
  </si>
  <si>
    <t>乐山市2022年第一批使用林地定额项目清单</t>
  </si>
  <si>
    <t>单位：公顷</t>
  </si>
  <si>
    <t>序号</t>
  </si>
  <si>
    <t>项目名称</t>
  </si>
  <si>
    <t>所在区县</t>
  </si>
  <si>
    <t>使用林地面积</t>
  </si>
  <si>
    <t>乐山市市中区长石石英砂厂</t>
  </si>
  <si>
    <t>市中区</t>
  </si>
  <si>
    <t>踏水镇踏水村管兴里宅基地</t>
  </si>
  <si>
    <t>沙湾区</t>
  </si>
  <si>
    <t>沙湾区2018年易地扶贫搬迁踏水镇公坪村集中安置点建设工程</t>
  </si>
  <si>
    <t>沙湾区2018年易地扶贫搬迁碧山乡马鞍村集中安置点建设工程</t>
  </si>
  <si>
    <t>沙湾区2018年易地扶贫搬迁葫芦镇白叶村集中安置点建设工程</t>
  </si>
  <si>
    <t>矿山扩能配套铁塔迁建项目</t>
  </si>
  <si>
    <t>乐山市金牛山矿业有限公司金牛山石灰岩矿采选生产线技改项目</t>
  </si>
  <si>
    <t>乐山市沙湾区志强非金属矿开发有限公司高钙灰石厂加工生产线节能环保技改项目</t>
  </si>
  <si>
    <t>乐山市沙湾区志强非金属矿开发有限公司高钙灰石厂矿区基础及破碎生产设施更新改造技改项目</t>
  </si>
  <si>
    <t>沙湾区千担坡粘土矿矿区基础及配套生产设施更新改造技改项目</t>
  </si>
  <si>
    <t>乐山市沙湾区峨山顺兴矿业有限公司安全环技改项目</t>
  </si>
  <si>
    <t>乐山市金口河区金开源矿业有限公司椒子岗磷矿</t>
  </si>
  <si>
    <t>金口河区</t>
  </si>
  <si>
    <t>乐山市金口河区合升矿业有限公司联合粘土矿</t>
  </si>
  <si>
    <t>峨眉山市</t>
  </si>
  <si>
    <t>四川省金顶顺采矿业有限公司800万吨项目矿山开采一期</t>
  </si>
  <si>
    <t>峨眉山市大为石膏矿有限公司金山石膏矿技改工程</t>
  </si>
  <si>
    <t>犍为县丹泉矿石有限责任公司石灰石（三期第一批）开采项目</t>
  </si>
  <si>
    <t>犍为县</t>
  </si>
  <si>
    <t>犍为县孝姑机砖厂（普通合伙）标准化隧道窑技改（产能减量化置换）项目</t>
  </si>
  <si>
    <t>犍为县均平粘土矿矿石开采项目</t>
  </si>
  <si>
    <t>沐川恒基矿业有限公司</t>
  </si>
  <si>
    <t>沐川县</t>
  </si>
  <si>
    <t>沐川县汇丰矿业有限责任公司</t>
  </si>
  <si>
    <t>峨边恒安矿业有限公司钾长石开采项目</t>
  </si>
  <si>
    <t>峨边县</t>
  </si>
  <si>
    <t>峨边聚源矿业有限公司年开采6万吨建筑用白云岩生产线项目</t>
  </si>
  <si>
    <t>峨边五渡嘉华矿业有限责任公司长石矿开采及加工</t>
  </si>
  <si>
    <t>峨边彝族自治县毛坪镇银祥口水泥用石灰岩矿项目</t>
  </si>
  <si>
    <t>峨边雄诚矿业开发有限公司钾长石、白云石露天开采洗选加工项目</t>
  </si>
  <si>
    <t>乐山泽华矿业有限公司钾长石开采及加工（Ⅰ期）</t>
  </si>
  <si>
    <t>马边彝族自治县2021年度农村居民宅基地</t>
  </si>
  <si>
    <t>马边县</t>
  </si>
  <si>
    <t>2021年第2批农村集体建设用地</t>
  </si>
  <si>
    <t>马边福马磷化有限公司麦子坪矿区北矿段磷铅采矿项目变更新增</t>
  </si>
  <si>
    <t>马边彝族自治县雪口山乡天花水玄武岩（建设用玄武岩）矿开采、加工</t>
  </si>
  <si>
    <t>马边高卓营七妹生猪养殖家庭农场</t>
  </si>
  <si>
    <t>马边石梁高峰兴民油桐种植专业合作社生态养殖项目</t>
  </si>
  <si>
    <t>马边廖三家庭农场</t>
  </si>
  <si>
    <t>马边民主油房人新畜生猪养殖家庭农场</t>
  </si>
  <si>
    <t>合计</t>
  </si>
  <si>
    <t>乐山市2022年预下达林地定额分配使用建议表</t>
  </si>
  <si>
    <t>市、县、区</t>
  </si>
  <si>
    <t>矿山开采</t>
  </si>
  <si>
    <t>生猪养殖（含畜禽）</t>
  </si>
  <si>
    <t>隐患整治</t>
  </si>
  <si>
    <t>宅基地（村民集中安置点）</t>
  </si>
  <si>
    <t>项目个数</t>
  </si>
  <si>
    <t>面积</t>
  </si>
  <si>
    <t>五通桥区</t>
  </si>
  <si>
    <t>井研县</t>
  </si>
  <si>
    <t>夹江县</t>
  </si>
</sst>
</file>

<file path=xl/styles.xml><?xml version="1.0" encoding="utf-8"?>
<styleSheet xmlns="http://schemas.openxmlformats.org/spreadsheetml/2006/main">
  <numFmts count="6">
    <numFmt numFmtId="176" formatCode="0.0000_ "/>
    <numFmt numFmtId="43" formatCode="_ * #,##0.00_ ;_ * \-#,##0.00_ ;_ * &quot;-&quot;??_ ;_ @_ "/>
    <numFmt numFmtId="41" formatCode="_ * #,##0_ ;_ * \-#,##0_ ;_ * &quot;-&quot;_ ;_ @_ "/>
    <numFmt numFmtId="42" formatCode="_ &quot;￥&quot;* #,##0_ ;_ &quot;￥&quot;* \-#,##0_ ;_ &quot;￥&quot;* &quot;-&quot;_ ;_ @_ "/>
    <numFmt numFmtId="177" formatCode="0_ "/>
    <numFmt numFmtId="44" formatCode="_ &quot;￥&quot;* #,##0.00_ ;_ &quot;￥&quot;* \-#,##0.00_ ;_ &quot;￥&quot;* &quot;-&quot;??_ ;_ @_ "/>
  </numFmts>
  <fonts count="27">
    <font>
      <sz val="11"/>
      <color theme="1"/>
      <name val="宋体"/>
      <charset val="134"/>
      <scheme val="minor"/>
    </font>
    <font>
      <sz val="18"/>
      <color theme="1"/>
      <name val="宋体"/>
      <charset val="134"/>
      <scheme val="minor"/>
    </font>
    <font>
      <sz val="16"/>
      <color theme="1"/>
      <name val="宋体"/>
      <charset val="134"/>
      <scheme val="minor"/>
    </font>
    <font>
      <sz val="12"/>
      <name val="仿宋"/>
      <charset val="134"/>
    </font>
    <font>
      <sz val="12"/>
      <name val="宋体"/>
      <charset val="134"/>
    </font>
    <font>
      <sz val="11"/>
      <name val="宋体"/>
      <charset val="134"/>
    </font>
    <font>
      <sz val="12"/>
      <color theme="1"/>
      <name val="宋体"/>
      <charset val="134"/>
      <scheme val="minor"/>
    </font>
    <font>
      <sz val="11"/>
      <name val="宋体"/>
      <charset val="134"/>
      <scheme val="minor"/>
    </font>
    <font>
      <b/>
      <sz val="13"/>
      <color theme="3"/>
      <name val="宋体"/>
      <charset val="134"/>
      <scheme val="minor"/>
    </font>
    <font>
      <sz val="11"/>
      <color theme="1"/>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theme="0"/>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22" fillId="2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9" fillId="16" borderId="0" applyNumberFormat="0" applyBorder="0" applyAlignment="0" applyProtection="0">
      <alignment vertical="center"/>
    </xf>
    <xf numFmtId="43" fontId="0" fillId="0" borderId="0" applyFont="0" applyFill="0" applyBorder="0" applyAlignment="0" applyProtection="0">
      <alignment vertical="center"/>
    </xf>
    <xf numFmtId="0" fontId="13" fillId="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5" applyNumberFormat="0" applyFont="0" applyAlignment="0" applyProtection="0">
      <alignment vertical="center"/>
    </xf>
    <xf numFmtId="0" fontId="13" fillId="25"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3" applyNumberFormat="0" applyFill="0" applyAlignment="0" applyProtection="0">
      <alignment vertical="center"/>
    </xf>
    <xf numFmtId="0" fontId="8" fillId="0" borderId="3" applyNumberFormat="0" applyFill="0" applyAlignment="0" applyProtection="0">
      <alignment vertical="center"/>
    </xf>
    <xf numFmtId="0" fontId="13" fillId="13" borderId="0" applyNumberFormat="0" applyBorder="0" applyAlignment="0" applyProtection="0">
      <alignment vertical="center"/>
    </xf>
    <xf numFmtId="0" fontId="18" fillId="0" borderId="8" applyNumberFormat="0" applyFill="0" applyAlignment="0" applyProtection="0">
      <alignment vertical="center"/>
    </xf>
    <xf numFmtId="0" fontId="13" fillId="24" borderId="0" applyNumberFormat="0" applyBorder="0" applyAlignment="0" applyProtection="0">
      <alignment vertical="center"/>
    </xf>
    <xf numFmtId="0" fontId="15" fillId="15" borderId="6" applyNumberFormat="0" applyAlignment="0" applyProtection="0">
      <alignment vertical="center"/>
    </xf>
    <xf numFmtId="0" fontId="24" fillId="15" borderId="7" applyNumberFormat="0" applyAlignment="0" applyProtection="0">
      <alignment vertical="center"/>
    </xf>
    <xf numFmtId="0" fontId="25" fillId="27" borderId="9" applyNumberFormat="0" applyAlignment="0" applyProtection="0">
      <alignment vertical="center"/>
    </xf>
    <xf numFmtId="0" fontId="9" fillId="28" borderId="0" applyNumberFormat="0" applyBorder="0" applyAlignment="0" applyProtection="0">
      <alignment vertical="center"/>
    </xf>
    <xf numFmtId="0" fontId="13" fillId="20" borderId="0" applyNumberFormat="0" applyBorder="0" applyAlignment="0" applyProtection="0">
      <alignment vertical="center"/>
    </xf>
    <xf numFmtId="0" fontId="10" fillId="0" borderId="4" applyNumberFormat="0" applyFill="0" applyAlignment="0" applyProtection="0">
      <alignment vertical="center"/>
    </xf>
    <xf numFmtId="0" fontId="26" fillId="0" borderId="10" applyNumberFormat="0" applyFill="0" applyAlignment="0" applyProtection="0">
      <alignment vertical="center"/>
    </xf>
    <xf numFmtId="0" fontId="14" fillId="14" borderId="0" applyNumberFormat="0" applyBorder="0" applyAlignment="0" applyProtection="0">
      <alignment vertical="center"/>
    </xf>
    <xf numFmtId="0" fontId="20" fillId="19" borderId="0" applyNumberFormat="0" applyBorder="0" applyAlignment="0" applyProtection="0">
      <alignment vertical="center"/>
    </xf>
    <xf numFmtId="0" fontId="9" fillId="7" borderId="0" applyNumberFormat="0" applyBorder="0" applyAlignment="0" applyProtection="0">
      <alignment vertical="center"/>
    </xf>
    <xf numFmtId="0" fontId="13" fillId="12" borderId="0" applyNumberFormat="0" applyBorder="0" applyAlignment="0" applyProtection="0">
      <alignment vertical="center"/>
    </xf>
    <xf numFmtId="0" fontId="9" fillId="30"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23" borderId="0" applyNumberFormat="0" applyBorder="0" applyAlignment="0" applyProtection="0">
      <alignment vertical="center"/>
    </xf>
    <xf numFmtId="0" fontId="13" fillId="6" borderId="0" applyNumberFormat="0" applyBorder="0" applyAlignment="0" applyProtection="0">
      <alignment vertical="center"/>
    </xf>
    <xf numFmtId="0" fontId="13" fillId="22" borderId="0" applyNumberFormat="0" applyBorder="0" applyAlignment="0" applyProtection="0">
      <alignment vertical="center"/>
    </xf>
    <xf numFmtId="0" fontId="9" fillId="26" borderId="0" applyNumberFormat="0" applyBorder="0" applyAlignment="0" applyProtection="0">
      <alignment vertical="center"/>
    </xf>
    <xf numFmtId="0" fontId="9" fillId="18" borderId="0" applyNumberFormat="0" applyBorder="0" applyAlignment="0" applyProtection="0">
      <alignment vertical="center"/>
    </xf>
    <xf numFmtId="0" fontId="13" fillId="32" borderId="0" applyNumberFormat="0" applyBorder="0" applyAlignment="0" applyProtection="0">
      <alignment vertical="center"/>
    </xf>
    <xf numFmtId="0" fontId="9" fillId="5" borderId="0" applyNumberFormat="0" applyBorder="0" applyAlignment="0" applyProtection="0">
      <alignment vertical="center"/>
    </xf>
    <xf numFmtId="0" fontId="13" fillId="17" borderId="0" applyNumberFormat="0" applyBorder="0" applyAlignment="0" applyProtection="0">
      <alignment vertical="center"/>
    </xf>
    <xf numFmtId="0" fontId="13" fillId="31" borderId="0" applyNumberFormat="0" applyBorder="0" applyAlignment="0" applyProtection="0">
      <alignment vertical="center"/>
    </xf>
    <xf numFmtId="0" fontId="9" fillId="29" borderId="0" applyNumberFormat="0" applyBorder="0" applyAlignment="0" applyProtection="0">
      <alignment vertical="center"/>
    </xf>
    <xf numFmtId="0" fontId="13" fillId="11"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176"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0" xfId="0" applyAlignment="1">
      <alignment horizontal="left" vertical="center"/>
    </xf>
    <xf numFmtId="0" fontId="6" fillId="0" borderId="0" xfId="0" applyFont="1" applyAlignment="1">
      <alignment horizontal="center" vertical="center"/>
    </xf>
    <xf numFmtId="0" fontId="0" fillId="0" borderId="1" xfId="0"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abSelected="1" topLeftCell="A2" workbookViewId="0">
      <selection activeCell="G39" sqref="G39"/>
    </sheetView>
  </sheetViews>
  <sheetFormatPr defaultColWidth="9" defaultRowHeight="14.4" outlineLevelCol="3"/>
  <cols>
    <col min="1" max="1" width="5.22222222222222" customWidth="1"/>
    <col min="2" max="2" width="85" customWidth="1"/>
    <col min="3" max="3" width="12.7777777777778" customWidth="1"/>
    <col min="4" max="4" width="15.6666666666667" customWidth="1"/>
  </cols>
  <sheetData>
    <row r="1" spans="1:2">
      <c r="A1" s="16" t="s">
        <v>0</v>
      </c>
      <c r="B1" s="16"/>
    </row>
    <row r="2" ht="21" customHeight="1" spans="1:4">
      <c r="A2" s="17" t="s">
        <v>1</v>
      </c>
      <c r="B2" s="17"/>
      <c r="C2" s="17"/>
      <c r="D2" s="17"/>
    </row>
    <row r="3" spans="4:4">
      <c r="D3" t="s">
        <v>2</v>
      </c>
    </row>
    <row r="4" spans="1:4">
      <c r="A4" s="18" t="s">
        <v>3</v>
      </c>
      <c r="B4" s="18" t="s">
        <v>4</v>
      </c>
      <c r="C4" s="18" t="s">
        <v>5</v>
      </c>
      <c r="D4" s="18" t="s">
        <v>6</v>
      </c>
    </row>
    <row r="5" ht="22" customHeight="1" spans="1:4">
      <c r="A5" s="18">
        <v>1</v>
      </c>
      <c r="B5" s="18" t="s">
        <v>7</v>
      </c>
      <c r="C5" s="18" t="s">
        <v>8</v>
      </c>
      <c r="D5" s="18">
        <v>0.213</v>
      </c>
    </row>
    <row r="6" ht="22" customHeight="1" spans="1:4">
      <c r="A6" s="18">
        <v>2</v>
      </c>
      <c r="B6" s="18" t="s">
        <v>9</v>
      </c>
      <c r="C6" s="18" t="s">
        <v>10</v>
      </c>
      <c r="D6" s="18">
        <v>0.015</v>
      </c>
    </row>
    <row r="7" ht="22" customHeight="1" spans="1:4">
      <c r="A7" s="18">
        <v>3</v>
      </c>
      <c r="B7" s="18" t="s">
        <v>11</v>
      </c>
      <c r="C7" s="18" t="s">
        <v>10</v>
      </c>
      <c r="D7" s="18">
        <v>0.5024</v>
      </c>
    </row>
    <row r="8" ht="22" customHeight="1" spans="1:4">
      <c r="A8" s="18">
        <v>4</v>
      </c>
      <c r="B8" s="18" t="s">
        <v>12</v>
      </c>
      <c r="C8" s="18" t="s">
        <v>10</v>
      </c>
      <c r="D8" s="18">
        <v>0.2106</v>
      </c>
    </row>
    <row r="9" ht="22" customHeight="1" spans="1:4">
      <c r="A9" s="18">
        <v>5</v>
      </c>
      <c r="B9" s="18" t="s">
        <v>13</v>
      </c>
      <c r="C9" s="18" t="s">
        <v>10</v>
      </c>
      <c r="D9" s="18">
        <v>0.2679</v>
      </c>
    </row>
    <row r="10" ht="22" customHeight="1" spans="1:4">
      <c r="A10" s="18">
        <v>6</v>
      </c>
      <c r="B10" s="18" t="s">
        <v>14</v>
      </c>
      <c r="C10" s="18" t="s">
        <v>10</v>
      </c>
      <c r="D10" s="18">
        <v>0.0365</v>
      </c>
    </row>
    <row r="11" ht="22" customHeight="1" spans="1:4">
      <c r="A11" s="18">
        <v>7</v>
      </c>
      <c r="B11" s="18" t="s">
        <v>15</v>
      </c>
      <c r="C11" s="18" t="s">
        <v>10</v>
      </c>
      <c r="D11" s="18">
        <v>7.4308</v>
      </c>
    </row>
    <row r="12" ht="22" customHeight="1" spans="1:4">
      <c r="A12" s="18">
        <v>8</v>
      </c>
      <c r="B12" s="18" t="s">
        <v>16</v>
      </c>
      <c r="C12" s="18" t="s">
        <v>10</v>
      </c>
      <c r="D12" s="18">
        <v>1.89</v>
      </c>
    </row>
    <row r="13" ht="22" customHeight="1" spans="1:4">
      <c r="A13" s="18">
        <v>9</v>
      </c>
      <c r="B13" s="18" t="s">
        <v>17</v>
      </c>
      <c r="C13" s="18" t="s">
        <v>10</v>
      </c>
      <c r="D13" s="18">
        <v>1.512</v>
      </c>
    </row>
    <row r="14" ht="22" customHeight="1" spans="1:4">
      <c r="A14" s="18">
        <v>10</v>
      </c>
      <c r="B14" s="18" t="s">
        <v>18</v>
      </c>
      <c r="C14" s="18" t="s">
        <v>10</v>
      </c>
      <c r="D14" s="18">
        <v>1.29</v>
      </c>
    </row>
    <row r="15" ht="22" customHeight="1" spans="1:4">
      <c r="A15" s="18">
        <v>11</v>
      </c>
      <c r="B15" s="18" t="s">
        <v>19</v>
      </c>
      <c r="C15" s="18" t="s">
        <v>10</v>
      </c>
      <c r="D15" s="18">
        <v>1.1242</v>
      </c>
    </row>
    <row r="16" ht="22" customHeight="1" spans="1:4">
      <c r="A16" s="18">
        <v>12</v>
      </c>
      <c r="B16" s="18" t="s">
        <v>20</v>
      </c>
      <c r="C16" s="18" t="s">
        <v>21</v>
      </c>
      <c r="D16" s="18">
        <v>4</v>
      </c>
    </row>
    <row r="17" ht="22" customHeight="1" spans="1:4">
      <c r="A17" s="18">
        <v>13</v>
      </c>
      <c r="B17" s="18" t="s">
        <v>22</v>
      </c>
      <c r="C17" s="18" t="s">
        <v>21</v>
      </c>
      <c r="D17" s="18">
        <v>0.3</v>
      </c>
    </row>
    <row r="18" ht="22" customHeight="1" spans="1:4">
      <c r="A18" s="18">
        <v>14</v>
      </c>
      <c r="B18" s="18" t="s">
        <v>14</v>
      </c>
      <c r="C18" s="18" t="s">
        <v>23</v>
      </c>
      <c r="D18" s="18">
        <v>2</v>
      </c>
    </row>
    <row r="19" ht="22" customHeight="1" spans="1:4">
      <c r="A19" s="18">
        <v>15</v>
      </c>
      <c r="B19" s="18" t="s">
        <v>24</v>
      </c>
      <c r="C19" s="18" t="s">
        <v>23</v>
      </c>
      <c r="D19" s="18">
        <v>6</v>
      </c>
    </row>
    <row r="20" ht="22" customHeight="1" spans="1:4">
      <c r="A20" s="18">
        <v>16</v>
      </c>
      <c r="B20" s="18" t="s">
        <v>25</v>
      </c>
      <c r="C20" s="18" t="s">
        <v>23</v>
      </c>
      <c r="D20" s="18">
        <v>1.4</v>
      </c>
    </row>
    <row r="21" ht="22" customHeight="1" spans="1:4">
      <c r="A21" s="18">
        <v>17</v>
      </c>
      <c r="B21" s="18" t="s">
        <v>26</v>
      </c>
      <c r="C21" s="18" t="s">
        <v>27</v>
      </c>
      <c r="D21" s="18">
        <v>2.6892</v>
      </c>
    </row>
    <row r="22" ht="22" customHeight="1" spans="1:4">
      <c r="A22" s="18">
        <v>18</v>
      </c>
      <c r="B22" s="18" t="s">
        <v>28</v>
      </c>
      <c r="C22" s="18" t="s">
        <v>27</v>
      </c>
      <c r="D22" s="18">
        <v>0.5775</v>
      </c>
    </row>
    <row r="23" ht="22" customHeight="1" spans="1:4">
      <c r="A23" s="18">
        <v>19</v>
      </c>
      <c r="B23" s="18" t="s">
        <v>29</v>
      </c>
      <c r="C23" s="18" t="s">
        <v>27</v>
      </c>
      <c r="D23" s="18">
        <v>1.5698</v>
      </c>
    </row>
    <row r="24" ht="22" customHeight="1" spans="1:4">
      <c r="A24" s="18">
        <v>20</v>
      </c>
      <c r="B24" s="18" t="s">
        <v>30</v>
      </c>
      <c r="C24" s="18" t="s">
        <v>31</v>
      </c>
      <c r="D24" s="18">
        <v>0.3333</v>
      </c>
    </row>
    <row r="25" ht="22" customHeight="1" spans="1:4">
      <c r="A25" s="18">
        <v>21</v>
      </c>
      <c r="B25" s="18" t="s">
        <v>32</v>
      </c>
      <c r="C25" s="18" t="s">
        <v>31</v>
      </c>
      <c r="D25" s="18">
        <v>0.1714</v>
      </c>
    </row>
    <row r="26" ht="22" customHeight="1" spans="1:4">
      <c r="A26" s="18">
        <v>22</v>
      </c>
      <c r="B26" s="18" t="s">
        <v>33</v>
      </c>
      <c r="C26" s="18" t="s">
        <v>34</v>
      </c>
      <c r="D26" s="18">
        <v>2</v>
      </c>
    </row>
    <row r="27" ht="22" customHeight="1" spans="1:4">
      <c r="A27" s="18">
        <v>23</v>
      </c>
      <c r="B27" s="18" t="s">
        <v>35</v>
      </c>
      <c r="C27" s="18" t="s">
        <v>34</v>
      </c>
      <c r="D27" s="18">
        <v>1.4487</v>
      </c>
    </row>
    <row r="28" ht="22" customHeight="1" spans="1:4">
      <c r="A28" s="18">
        <v>24</v>
      </c>
      <c r="B28" s="18" t="s">
        <v>36</v>
      </c>
      <c r="C28" s="18" t="s">
        <v>34</v>
      </c>
      <c r="D28" s="18">
        <v>0.1699</v>
      </c>
    </row>
    <row r="29" ht="22" customHeight="1" spans="1:4">
      <c r="A29" s="18">
        <v>25</v>
      </c>
      <c r="B29" s="18" t="s">
        <v>37</v>
      </c>
      <c r="C29" s="18" t="s">
        <v>34</v>
      </c>
      <c r="D29" s="18">
        <v>4.5345</v>
      </c>
    </row>
    <row r="30" ht="22" customHeight="1" spans="1:4">
      <c r="A30" s="18">
        <v>26</v>
      </c>
      <c r="B30" s="18" t="s">
        <v>38</v>
      </c>
      <c r="C30" s="18" t="s">
        <v>34</v>
      </c>
      <c r="D30" s="18">
        <v>2</v>
      </c>
    </row>
    <row r="31" ht="22" customHeight="1" spans="1:4">
      <c r="A31" s="18">
        <v>27</v>
      </c>
      <c r="B31" s="18" t="s">
        <v>39</v>
      </c>
      <c r="C31" s="18" t="s">
        <v>34</v>
      </c>
      <c r="D31" s="18">
        <v>2</v>
      </c>
    </row>
    <row r="32" ht="22" customHeight="1" spans="1:4">
      <c r="A32" s="18">
        <v>28</v>
      </c>
      <c r="B32" s="18" t="s">
        <v>40</v>
      </c>
      <c r="C32" s="18" t="s">
        <v>41</v>
      </c>
      <c r="D32" s="18">
        <v>0.1281</v>
      </c>
    </row>
    <row r="33" ht="22" customHeight="1" spans="1:4">
      <c r="A33" s="18">
        <v>29</v>
      </c>
      <c r="B33" s="18" t="s">
        <v>42</v>
      </c>
      <c r="C33" s="18" t="s">
        <v>41</v>
      </c>
      <c r="D33" s="18">
        <v>0.305</v>
      </c>
    </row>
    <row r="34" ht="22" customHeight="1" spans="1:4">
      <c r="A34" s="18">
        <v>30</v>
      </c>
      <c r="B34" s="18" t="s">
        <v>43</v>
      </c>
      <c r="C34" s="18" t="s">
        <v>41</v>
      </c>
      <c r="D34" s="18">
        <v>0.8662</v>
      </c>
    </row>
    <row r="35" ht="22" customHeight="1" spans="1:4">
      <c r="A35" s="18">
        <v>31</v>
      </c>
      <c r="B35" s="18" t="s">
        <v>44</v>
      </c>
      <c r="C35" s="18" t="s">
        <v>41</v>
      </c>
      <c r="D35" s="18">
        <v>1.5</v>
      </c>
    </row>
    <row r="36" ht="22" customHeight="1" spans="1:4">
      <c r="A36" s="18">
        <v>32</v>
      </c>
      <c r="B36" s="19" t="s">
        <v>45</v>
      </c>
      <c r="C36" s="19" t="s">
        <v>41</v>
      </c>
      <c r="D36" s="20">
        <v>0.0494</v>
      </c>
    </row>
    <row r="37" ht="22" customHeight="1" spans="1:4">
      <c r="A37" s="18">
        <v>33</v>
      </c>
      <c r="B37" s="19" t="s">
        <v>46</v>
      </c>
      <c r="C37" s="19" t="s">
        <v>41</v>
      </c>
      <c r="D37" s="20">
        <v>0.1295</v>
      </c>
    </row>
    <row r="38" ht="22" customHeight="1" spans="1:4">
      <c r="A38" s="18">
        <v>34</v>
      </c>
      <c r="B38" s="19" t="s">
        <v>47</v>
      </c>
      <c r="C38" s="19" t="s">
        <v>41</v>
      </c>
      <c r="D38" s="20">
        <v>0.198</v>
      </c>
    </row>
    <row r="39" ht="22" customHeight="1" spans="1:4">
      <c r="A39" s="18">
        <v>35</v>
      </c>
      <c r="B39" s="19" t="s">
        <v>48</v>
      </c>
      <c r="C39" s="19" t="s">
        <v>41</v>
      </c>
      <c r="D39" s="20">
        <v>0.0597</v>
      </c>
    </row>
    <row r="40" ht="22" customHeight="1" spans="1:4">
      <c r="A40" s="18" t="s">
        <v>49</v>
      </c>
      <c r="B40" s="18"/>
      <c r="C40" s="18"/>
      <c r="D40" s="18">
        <f>SUM(D5:D39)</f>
        <v>48.9226</v>
      </c>
    </row>
  </sheetData>
  <mergeCells count="2">
    <mergeCell ref="A1:B1"/>
    <mergeCell ref="A2:D2"/>
  </mergeCells>
  <pageMargins left="0.472222222222222" right="0.511805555555556" top="0.275" bottom="0.196527777777778" header="0.196527777777778" footer="0.0784722222222222"/>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K11" sqref="K11"/>
    </sheetView>
  </sheetViews>
  <sheetFormatPr defaultColWidth="9" defaultRowHeight="14.4"/>
  <cols>
    <col min="1" max="1" width="14.2222222222222" customWidth="1"/>
    <col min="2" max="4" width="10.3333333333333" customWidth="1"/>
    <col min="5" max="5" width="12.5555555555556" customWidth="1"/>
    <col min="6" max="6" width="12.3333333333333" customWidth="1"/>
    <col min="7" max="7" width="11.1111111111111" customWidth="1"/>
    <col min="8" max="8" width="9" customWidth="1"/>
    <col min="9" max="9" width="10.7777777777778" customWidth="1"/>
    <col min="10" max="11" width="12" customWidth="1"/>
  </cols>
  <sheetData>
    <row r="1" ht="22.2" spans="1:11">
      <c r="A1" s="1" t="s">
        <v>50</v>
      </c>
      <c r="B1" s="1"/>
      <c r="C1" s="1"/>
      <c r="D1" s="1"/>
      <c r="E1" s="1"/>
      <c r="F1" s="1"/>
      <c r="G1" s="1"/>
      <c r="H1" s="1"/>
      <c r="I1" s="1"/>
      <c r="J1" s="1"/>
      <c r="K1" s="1"/>
    </row>
    <row r="2" ht="20.4" spans="1:11">
      <c r="A2" s="2"/>
      <c r="B2" s="2"/>
      <c r="C2" s="2"/>
      <c r="D2" s="2"/>
      <c r="E2" s="2"/>
      <c r="F2" s="2"/>
      <c r="G2" s="2"/>
      <c r="H2" s="3" t="s">
        <v>2</v>
      </c>
      <c r="I2" s="3"/>
      <c r="J2" s="3"/>
      <c r="K2" s="3"/>
    </row>
    <row r="3" ht="31" customHeight="1" spans="1:11">
      <c r="A3" s="4" t="s">
        <v>51</v>
      </c>
      <c r="B3" s="5" t="s">
        <v>49</v>
      </c>
      <c r="C3" s="5"/>
      <c r="D3" s="5" t="s">
        <v>52</v>
      </c>
      <c r="E3" s="6"/>
      <c r="F3" s="5" t="s">
        <v>53</v>
      </c>
      <c r="G3" s="6"/>
      <c r="H3" s="5" t="s">
        <v>54</v>
      </c>
      <c r="I3" s="5"/>
      <c r="J3" s="4" t="s">
        <v>55</v>
      </c>
      <c r="K3" s="4"/>
    </row>
    <row r="4" ht="28" customHeight="1" spans="1:11">
      <c r="A4" s="4"/>
      <c r="B4" s="5" t="s">
        <v>56</v>
      </c>
      <c r="C4" s="5" t="s">
        <v>57</v>
      </c>
      <c r="D4" s="5" t="s">
        <v>56</v>
      </c>
      <c r="E4" s="5" t="s">
        <v>57</v>
      </c>
      <c r="F4" s="5" t="s">
        <v>56</v>
      </c>
      <c r="G4" s="5" t="s">
        <v>57</v>
      </c>
      <c r="H4" s="5" t="s">
        <v>56</v>
      </c>
      <c r="I4" s="5" t="s">
        <v>57</v>
      </c>
      <c r="J4" s="5" t="s">
        <v>56</v>
      </c>
      <c r="K4" s="5" t="s">
        <v>57</v>
      </c>
    </row>
    <row r="5" ht="28" customHeight="1" spans="1:11">
      <c r="A5" s="7" t="s">
        <v>49</v>
      </c>
      <c r="B5" s="5">
        <v>64</v>
      </c>
      <c r="C5" s="8">
        <f t="shared" ref="C5:K5" si="0">C6+C7+C8+C9+C12+C13+C11+C14+C16+C15+C10</f>
        <v>65.94375</v>
      </c>
      <c r="D5" s="9">
        <f t="shared" si="0"/>
        <v>23</v>
      </c>
      <c r="E5" s="8">
        <f t="shared" si="0"/>
        <v>45.02045</v>
      </c>
      <c r="F5" s="9">
        <f t="shared" si="0"/>
        <v>33</v>
      </c>
      <c r="G5" s="8">
        <v>17.4578</v>
      </c>
      <c r="H5" s="9">
        <f t="shared" si="0"/>
        <v>2</v>
      </c>
      <c r="I5" s="8">
        <f t="shared" si="0"/>
        <v>2.0365</v>
      </c>
      <c r="J5" s="9">
        <f t="shared" si="0"/>
        <v>6</v>
      </c>
      <c r="K5" s="8">
        <f t="shared" si="0"/>
        <v>1.429</v>
      </c>
    </row>
    <row r="6" ht="28" customHeight="1" spans="1:11">
      <c r="A6" s="7" t="s">
        <v>8</v>
      </c>
      <c r="B6" s="5">
        <v>11</v>
      </c>
      <c r="C6" s="10">
        <f t="shared" ref="C6:C16" si="1">E6+G6+I6+K6</f>
        <v>4.0105</v>
      </c>
      <c r="D6" s="5">
        <v>1</v>
      </c>
      <c r="E6" s="4">
        <v>0.213</v>
      </c>
      <c r="F6" s="5">
        <v>10</v>
      </c>
      <c r="G6" s="10">
        <v>3.7975</v>
      </c>
      <c r="H6" s="5"/>
      <c r="I6" s="5"/>
      <c r="J6" s="5"/>
      <c r="K6" s="5"/>
    </row>
    <row r="7" ht="28" customHeight="1" spans="1:11">
      <c r="A7" s="7" t="s">
        <v>58</v>
      </c>
      <c r="B7" s="5">
        <v>1</v>
      </c>
      <c r="C7" s="10">
        <f t="shared" si="1"/>
        <v>0.8152</v>
      </c>
      <c r="D7" s="5"/>
      <c r="E7" s="5"/>
      <c r="F7" s="5">
        <v>1</v>
      </c>
      <c r="G7" s="4">
        <v>0.8152</v>
      </c>
      <c r="H7" s="5"/>
      <c r="I7" s="5"/>
      <c r="J7" s="5"/>
      <c r="K7" s="5"/>
    </row>
    <row r="8" ht="28" customHeight="1" spans="1:11">
      <c r="A8" s="7" t="s">
        <v>10</v>
      </c>
      <c r="B8" s="5">
        <v>11</v>
      </c>
      <c r="C8" s="10">
        <f t="shared" si="1"/>
        <v>14.51985</v>
      </c>
      <c r="D8" s="5">
        <v>5</v>
      </c>
      <c r="E8" s="10">
        <v>13.24695</v>
      </c>
      <c r="F8" s="5">
        <v>1</v>
      </c>
      <c r="G8" s="4">
        <v>0.2405</v>
      </c>
      <c r="H8" s="5">
        <v>1</v>
      </c>
      <c r="I8" s="15">
        <v>0.0365</v>
      </c>
      <c r="J8" s="5">
        <v>4</v>
      </c>
      <c r="K8" s="5">
        <v>0.9959</v>
      </c>
    </row>
    <row r="9" ht="28" customHeight="1" spans="1:11">
      <c r="A9" s="11" t="s">
        <v>21</v>
      </c>
      <c r="B9" s="5">
        <v>2</v>
      </c>
      <c r="C9" s="10">
        <f t="shared" si="1"/>
        <v>4.3</v>
      </c>
      <c r="D9" s="5">
        <v>2</v>
      </c>
      <c r="E9" s="12">
        <v>4.3</v>
      </c>
      <c r="F9" s="5"/>
      <c r="G9" s="5"/>
      <c r="H9" s="5"/>
      <c r="I9" s="5"/>
      <c r="J9" s="5"/>
      <c r="K9" s="5"/>
    </row>
    <row r="10" ht="28" customHeight="1" spans="1:11">
      <c r="A10" s="7" t="s">
        <v>23</v>
      </c>
      <c r="B10" s="5">
        <v>3</v>
      </c>
      <c r="C10" s="10">
        <f t="shared" si="1"/>
        <v>9.4</v>
      </c>
      <c r="D10" s="5">
        <v>2</v>
      </c>
      <c r="E10" s="5">
        <v>7.4</v>
      </c>
      <c r="F10" s="5"/>
      <c r="G10" s="5"/>
      <c r="H10" s="5">
        <v>1</v>
      </c>
      <c r="I10" s="4">
        <v>2</v>
      </c>
      <c r="J10" s="5"/>
      <c r="K10" s="5"/>
    </row>
    <row r="11" ht="28" customHeight="1" spans="1:11">
      <c r="A11" s="7" t="s">
        <v>27</v>
      </c>
      <c r="B11" s="4">
        <v>4</v>
      </c>
      <c r="C11" s="10">
        <f t="shared" si="1"/>
        <v>5.7574</v>
      </c>
      <c r="D11" s="5">
        <v>3</v>
      </c>
      <c r="E11" s="5">
        <v>4.8365</v>
      </c>
      <c r="F11" s="5">
        <v>1</v>
      </c>
      <c r="G11" s="4">
        <v>0.9209</v>
      </c>
      <c r="H11" s="5"/>
      <c r="I11" s="5"/>
      <c r="J11" s="5"/>
      <c r="K11" s="5"/>
    </row>
    <row r="12" ht="28" customHeight="1" spans="1:11">
      <c r="A12" s="13" t="s">
        <v>59</v>
      </c>
      <c r="B12" s="5">
        <v>2</v>
      </c>
      <c r="C12" s="10">
        <f t="shared" si="1"/>
        <v>3.7253</v>
      </c>
      <c r="D12" s="5"/>
      <c r="E12" s="5"/>
      <c r="F12" s="5">
        <v>2</v>
      </c>
      <c r="G12" s="5">
        <v>3.7253</v>
      </c>
      <c r="H12" s="5"/>
      <c r="I12" s="5"/>
      <c r="J12" s="5"/>
      <c r="K12" s="5"/>
    </row>
    <row r="13" ht="28" customHeight="1" spans="1:11">
      <c r="A13" s="13" t="s">
        <v>60</v>
      </c>
      <c r="B13" s="5">
        <v>6</v>
      </c>
      <c r="C13" s="10">
        <f t="shared" si="1"/>
        <v>6.5841</v>
      </c>
      <c r="D13" s="5"/>
      <c r="E13" s="5"/>
      <c r="F13" s="5">
        <v>6</v>
      </c>
      <c r="G13" s="5">
        <v>6.5841</v>
      </c>
      <c r="H13" s="5"/>
      <c r="I13" s="5"/>
      <c r="J13" s="5"/>
      <c r="K13" s="5"/>
    </row>
    <row r="14" ht="28" customHeight="1" spans="1:11">
      <c r="A14" s="13" t="s">
        <v>31</v>
      </c>
      <c r="B14" s="4">
        <v>4</v>
      </c>
      <c r="C14" s="10">
        <f t="shared" si="1"/>
        <v>0.7838</v>
      </c>
      <c r="D14" s="5">
        <v>2</v>
      </c>
      <c r="E14" s="5">
        <v>0.5047</v>
      </c>
      <c r="F14" s="5">
        <v>2</v>
      </c>
      <c r="G14" s="4">
        <v>0.2791</v>
      </c>
      <c r="H14" s="5"/>
      <c r="I14" s="5"/>
      <c r="J14" s="5"/>
      <c r="K14" s="5"/>
    </row>
    <row r="15" ht="28" customHeight="1" spans="1:11">
      <c r="A15" s="13" t="s">
        <v>34</v>
      </c>
      <c r="B15" s="5">
        <v>12</v>
      </c>
      <c r="C15" s="10">
        <f t="shared" si="1"/>
        <v>12.8117</v>
      </c>
      <c r="D15" s="5">
        <v>6</v>
      </c>
      <c r="E15" s="14">
        <v>12.1531</v>
      </c>
      <c r="F15" s="5">
        <v>6</v>
      </c>
      <c r="G15" s="5">
        <v>0.6586</v>
      </c>
      <c r="H15" s="5"/>
      <c r="I15" s="5"/>
      <c r="J15" s="5"/>
      <c r="K15" s="5"/>
    </row>
    <row r="16" ht="28" customHeight="1" spans="1:11">
      <c r="A16" s="13" t="s">
        <v>41</v>
      </c>
      <c r="B16" s="5">
        <v>8</v>
      </c>
      <c r="C16" s="10">
        <f t="shared" si="1"/>
        <v>3.2359</v>
      </c>
      <c r="D16" s="5">
        <v>2</v>
      </c>
      <c r="E16" s="14">
        <v>2.3662</v>
      </c>
      <c r="F16" s="5">
        <v>4</v>
      </c>
      <c r="G16" s="5">
        <v>0.4366</v>
      </c>
      <c r="H16" s="5"/>
      <c r="I16" s="5"/>
      <c r="J16" s="5">
        <v>2</v>
      </c>
      <c r="K16" s="5">
        <v>0.4331</v>
      </c>
    </row>
  </sheetData>
  <mergeCells count="8">
    <mergeCell ref="A1:K1"/>
    <mergeCell ref="H2:K2"/>
    <mergeCell ref="B3:C3"/>
    <mergeCell ref="D3:E3"/>
    <mergeCell ref="F3:G3"/>
    <mergeCell ref="H3:I3"/>
    <mergeCell ref="J3:K3"/>
    <mergeCell ref="A3:A4"/>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第一批清单</vt:lpstr>
      <vt:lpstr>建议指标汇总</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2022-03-07T02:44:00Z</dcterms:created>
  <dcterms:modified xsi:type="dcterms:W3CDTF">2022-03-07T09:37:55Z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B43AEB24B56B41A3A634253B1DFC1933</vt:lpwstr>
  </property>
  <property fmtid="{D5CDD505-2E9C-101B-9397-08002B2CF9AE}" pid="3" name="KSOProductBuildVer">
    <vt:lpwstr>2052-11.1.0.11294</vt:lpwstr>
  </property>
</Properties>
</file>